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25F2A193-9BF7-46D9-A5B1-9ABF0EC724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<sst xmlns="http://schemas.openxmlformats.org/spreadsheetml/2006/main" count="113" uniqueCount="82">
  <si>
    <t>(Levies Shown Are Taxes per $1,000.00 Valuation)</t>
  </si>
  <si>
    <t>(Levies Shown Are Taxes Per $1,000.00 Valuation)</t>
  </si>
  <si>
    <t>State Levies</t>
  </si>
  <si>
    <t>State Institue  .500 KSA 76-6b04</t>
  </si>
  <si>
    <t>Total  1.500</t>
  </si>
  <si>
    <t>County Levies</t>
  </si>
  <si>
    <t>K.S.A</t>
  </si>
  <si>
    <t>Valuation</t>
  </si>
  <si>
    <t>Change</t>
  </si>
  <si>
    <t>General</t>
  </si>
  <si>
    <t>Road and Bridge</t>
  </si>
  <si>
    <t>Bridge Building</t>
  </si>
  <si>
    <t>Extension</t>
  </si>
  <si>
    <t>Health</t>
  </si>
  <si>
    <t>Election</t>
  </si>
  <si>
    <t>Ambulance</t>
  </si>
  <si>
    <t>Appraisers</t>
  </si>
  <si>
    <t>County Building</t>
  </si>
  <si>
    <t>Airport Maintenance</t>
  </si>
  <si>
    <t>Employee Benefit</t>
  </si>
  <si>
    <t>Noxious Weed</t>
  </si>
  <si>
    <t>Hospital Maintenance</t>
  </si>
  <si>
    <t xml:space="preserve">Hospital Bond &amp; Interest </t>
  </si>
  <si>
    <t>County Fire</t>
  </si>
  <si>
    <t>Total</t>
  </si>
  <si>
    <t xml:space="preserve">        COMANCHE COUNTY, KANSAS</t>
  </si>
  <si>
    <t xml:space="preserve">              State Education  1.000 KSA 76-6b01 </t>
  </si>
  <si>
    <t>79-1946</t>
  </si>
  <si>
    <t>68-1135</t>
  </si>
  <si>
    <t>65-204</t>
  </si>
  <si>
    <t>2-610</t>
  </si>
  <si>
    <t>19-436</t>
  </si>
  <si>
    <t>25-2201a</t>
  </si>
  <si>
    <t>19-3610</t>
  </si>
  <si>
    <t>65-6113</t>
  </si>
  <si>
    <t>12-16, 102</t>
  </si>
  <si>
    <t>2-1318</t>
  </si>
  <si>
    <t>19-4606</t>
  </si>
  <si>
    <t>3-310</t>
  </si>
  <si>
    <t>10-113</t>
  </si>
  <si>
    <t>K.S.A.</t>
  </si>
  <si>
    <t>79-1962</t>
  </si>
  <si>
    <t xml:space="preserve">Cemeteries </t>
  </si>
  <si>
    <t>Protection Cemetery</t>
  </si>
  <si>
    <t>Powell Cemetery</t>
  </si>
  <si>
    <t xml:space="preserve">Libraries </t>
  </si>
  <si>
    <t xml:space="preserve">Change </t>
  </si>
  <si>
    <t xml:space="preserve">Coldwater Wilmore </t>
  </si>
  <si>
    <t>12-1234</t>
  </si>
  <si>
    <t>Protection Township</t>
  </si>
  <si>
    <t>Cities</t>
  </si>
  <si>
    <t>12-101a</t>
  </si>
  <si>
    <t>Coldwater City</t>
  </si>
  <si>
    <t>Protection City</t>
  </si>
  <si>
    <t>Wilmore City</t>
  </si>
  <si>
    <t>General Subject to SB41</t>
  </si>
  <si>
    <t>Supplemental General</t>
  </si>
  <si>
    <t>Capital Outlay</t>
  </si>
  <si>
    <t>Recreation</t>
  </si>
  <si>
    <t xml:space="preserve"> 12-1927</t>
  </si>
  <si>
    <t>Avilla Township</t>
  </si>
  <si>
    <t>Combined</t>
  </si>
  <si>
    <t>Coldwater Township</t>
  </si>
  <si>
    <t>Powell Township</t>
  </si>
  <si>
    <t>STATE OF KANSAS, COMANCHE COUNTY SS</t>
  </si>
  <si>
    <t xml:space="preserve">IN TESTIMONY THEREOF, I have hereunto set my hand and affixed the offical seal of </t>
  </si>
  <si>
    <t>(SEAL)</t>
  </si>
  <si>
    <t>Comanche County Clerk</t>
  </si>
  <si>
    <t>68-5, 101</t>
  </si>
  <si>
    <t>Crown Hill Cemetery</t>
  </si>
  <si>
    <t>USD 300</t>
  </si>
  <si>
    <t>72-5142</t>
  </si>
  <si>
    <t>72-5147</t>
  </si>
  <si>
    <t>72-53,113</t>
  </si>
  <si>
    <t>TAX LEVIES, 2021</t>
  </si>
  <si>
    <t>2020 Levy</t>
  </si>
  <si>
    <t>2021 Levy2</t>
  </si>
  <si>
    <t xml:space="preserve">I, Casey Huck, County Clerk of Comanche County, do hereby certify that the above and </t>
  </si>
  <si>
    <t>foregoing is a true and complete list of levies for the year 2021.</t>
  </si>
  <si>
    <t xml:space="preserve">Casey Huck </t>
  </si>
  <si>
    <t>Comanche County, Kansas, this 27th day of October, 2021.</t>
  </si>
  <si>
    <t>79-15,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</si>
</sst>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17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left" indent="4"/>
    </xf>
  </cellXfs>
  <cellStyles count="1">
    <cellStyle name="Normal" xfId="0" builtinId="0"/>
  </cellStyles>
  <dxfs count="11">
    <dxf>
      <numFmt numFmtId="164" formatCode="0.000"/>
    </dxf>
    <dxf>
      <font>
        <b/>
      </font>
    </dxf>
    <dxf>
      <font>
        <b/>
      </font>
      <numFmt numFmtId="164" formatCode="0.000"/>
    </dxf>
    <dxf>
      <numFmt numFmtId="164" formatCode="0.00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F26" totalsRowShown="0" headerRowDxfId="10">
  <autoFilter ref="A10:F26" xr:uid="{00000000-0009-0000-0100-000002000000}"/>
  <tableColumns count="6">
    <tableColumn id="1" xr3:uid="{00000000-0010-0000-0000-000001000000}" name="County Levies"/>
    <tableColumn id="2" xr3:uid="{00000000-0010-0000-0000-000002000000}" name="K.S.A"/>
    <tableColumn id="3" xr3:uid="{00000000-0010-0000-0000-000003000000}" name="Valuation"/>
    <tableColumn id="4" xr3:uid="{00000000-0010-0000-0000-000004000000}" name="2020 Levy"/>
    <tableColumn id="5" xr3:uid="{00000000-0010-0000-0000-000005000000}" name="2021 Levy2" dataDxfId="9"/>
    <tableColumn id="6" xr3:uid="{00000000-0010-0000-0000-000006000000}" name="Chan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9:F32" totalsRowShown="0">
  <autoFilter ref="A29:F32" xr:uid="{00000000-0009-0000-0100-000003000000}"/>
  <tableColumns count="6">
    <tableColumn id="1" xr3:uid="{00000000-0010-0000-0100-000001000000}" name="Cemeteries "/>
    <tableColumn id="2" xr3:uid="{00000000-0010-0000-0100-000002000000}" name="K.S.A."/>
    <tableColumn id="3" xr3:uid="{00000000-0010-0000-0100-000003000000}" name="Valuation" dataDxfId="8"/>
    <tableColumn id="4" xr3:uid="{00000000-0010-0000-0100-000004000000}" name="2020 Levy"/>
    <tableColumn id="5" xr3:uid="{00000000-0010-0000-0100-000005000000}" name="2021 Levy2" dataDxfId="7"/>
    <tableColumn id="6" xr3:uid="{00000000-0010-0000-0100-000006000000}" name="Chan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34:F36" totalsRowShown="0">
  <autoFilter ref="A34:F36" xr:uid="{00000000-0009-0000-0100-000004000000}"/>
  <tableColumns count="6">
    <tableColumn id="1" xr3:uid="{00000000-0010-0000-0200-000001000000}" name="Libraries "/>
    <tableColumn id="2" xr3:uid="{00000000-0010-0000-0200-000002000000}" name="K.S.A."/>
    <tableColumn id="3" xr3:uid="{00000000-0010-0000-0200-000003000000}" name="Valuation"/>
    <tableColumn id="4" xr3:uid="{00000000-0010-0000-0200-000004000000}" name="2020 Levy"/>
    <tableColumn id="5" xr3:uid="{00000000-0010-0000-0200-000005000000}" name="2021 Levy2" dataDxfId="6"/>
    <tableColumn id="6" xr3:uid="{00000000-0010-0000-0200-000006000000}" name="Change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38:F41" totalsRowShown="0">
  <autoFilter ref="A38:F41" xr:uid="{00000000-0009-0000-0100-000001000000}"/>
  <tableColumns count="6">
    <tableColumn id="1" xr3:uid="{00000000-0010-0000-0300-000001000000}" name="Cities"/>
    <tableColumn id="2" xr3:uid="{00000000-0010-0000-0300-000002000000}" name="K.S.A"/>
    <tableColumn id="3" xr3:uid="{00000000-0010-0000-0300-000003000000}" name="Valuation"/>
    <tableColumn id="4" xr3:uid="{00000000-0010-0000-0300-000004000000}" name="2020 Levy"/>
    <tableColumn id="5" xr3:uid="{00000000-0010-0000-0300-000005000000}" name="2021 Levy2" dataDxfId="5"/>
    <tableColumn id="6" xr3:uid="{00000000-0010-0000-0300-000006000000}" name="Change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44:F49" totalsRowShown="0">
  <autoFilter ref="A44:F49" xr:uid="{00000000-0009-0000-0100-000005000000}"/>
  <tableColumns count="6">
    <tableColumn id="1" xr3:uid="{00000000-0010-0000-0400-000001000000}" name="USD 300"/>
    <tableColumn id="2" xr3:uid="{00000000-0010-0000-0400-000002000000}" name="K.S.A"/>
    <tableColumn id="3" xr3:uid="{00000000-0010-0000-0400-000003000000}" name="Valuation" dataDxfId="4"/>
    <tableColumn id="4" xr3:uid="{00000000-0010-0000-0400-000004000000}" name="2020 Levy" dataDxfId="3"/>
    <tableColumn id="5" xr3:uid="{00000000-0010-0000-0400-000005000000}" name="2021 Levy2" dataDxfId="2"/>
    <tableColumn id="6" xr3:uid="{00000000-0010-0000-0400-000006000000}" name="Chang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51:D58" totalsRowShown="0">
  <autoFilter ref="A51:D58" xr:uid="{00000000-0009-0000-0100-000006000000}"/>
  <tableColumns count="4">
    <tableColumn id="1" xr3:uid="{00000000-0010-0000-0500-000001000000}" name="Combined"/>
    <tableColumn id="2" xr3:uid="{00000000-0010-0000-0500-000002000000}" name="2020 Levy"/>
    <tableColumn id="3" xr3:uid="{00000000-0010-0000-0500-000003000000}" name="2021 Levy2" dataDxfId="1"/>
    <tableColumn id="4" xr3:uid="{00000000-0010-0000-0500-000004000000}" name="Chan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7" workbookViewId="0">
      <selection activeCell="B19" sqref="B19"/>
    </sheetView>
  </sheetViews>
  <sheetFormatPr defaultRowHeight="15" x14ac:dyDescent="0.25"/>
  <cols>
    <col min="1" max="1" width="23" customWidth="1"/>
    <col min="2" max="2" width="11" customWidth="1"/>
    <col min="3" max="3" width="11.7109375" customWidth="1"/>
    <col min="4" max="5" width="11.5703125" customWidth="1"/>
    <col min="6" max="6" width="11" customWidth="1"/>
  </cols>
  <sheetData>
    <row r="1" spans="1:7" ht="46.5" x14ac:dyDescent="0.7">
      <c r="B1" s="1" t="s">
        <v>74</v>
      </c>
    </row>
    <row r="2" spans="1:7" ht="46.5" x14ac:dyDescent="0.7">
      <c r="A2" s="2" t="s">
        <v>25</v>
      </c>
      <c r="C2" s="2"/>
      <c r="D2" s="1"/>
    </row>
    <row r="3" spans="1:7" hidden="1" x14ac:dyDescent="0.25">
      <c r="A3" t="s">
        <v>0</v>
      </c>
    </row>
    <row r="4" spans="1:7" x14ac:dyDescent="0.25">
      <c r="B4" t="s">
        <v>1</v>
      </c>
    </row>
    <row r="5" spans="1:7" x14ac:dyDescent="0.25">
      <c r="C5" t="s">
        <v>2</v>
      </c>
    </row>
    <row r="6" spans="1:7" x14ac:dyDescent="0.25">
      <c r="A6" t="s">
        <v>26</v>
      </c>
      <c r="D6" t="s">
        <v>3</v>
      </c>
    </row>
    <row r="7" spans="1:7" x14ac:dyDescent="0.25">
      <c r="C7" t="s">
        <v>4</v>
      </c>
    </row>
    <row r="10" spans="1:7" x14ac:dyDescent="0.25">
      <c r="A10" s="3" t="s">
        <v>5</v>
      </c>
      <c r="B10" s="3" t="s">
        <v>6</v>
      </c>
      <c r="C10" s="3" t="s">
        <v>7</v>
      </c>
      <c r="D10" s="3" t="s">
        <v>75</v>
      </c>
      <c r="E10" s="3" t="s">
        <v>76</v>
      </c>
      <c r="F10" s="3" t="s">
        <v>8</v>
      </c>
      <c r="G10" s="3"/>
    </row>
    <row r="11" spans="1:7" x14ac:dyDescent="0.25">
      <c r="A11" t="s">
        <v>9</v>
      </c>
      <c r="B11" t="s">
        <v>27</v>
      </c>
      <c r="D11" s="5">
        <v>34.110999999999997</v>
      </c>
      <c r="E11" s="9">
        <v>36.567</v>
      </c>
      <c r="F11">
        <v>2.456</v>
      </c>
    </row>
    <row r="12" spans="1:7" x14ac:dyDescent="0.25">
      <c r="A12" t="s">
        <v>10</v>
      </c>
      <c r="B12" t="s">
        <v>68</v>
      </c>
      <c r="D12" s="5">
        <v>28.67</v>
      </c>
      <c r="E12" s="9">
        <v>31.905999999999999</v>
      </c>
      <c r="F12">
        <v>5.6920000000000002</v>
      </c>
    </row>
    <row r="13" spans="1:7" x14ac:dyDescent="0.25">
      <c r="A13" t="s">
        <v>11</v>
      </c>
      <c r="B13" t="s">
        <v>28</v>
      </c>
      <c r="D13" s="5">
        <v>2</v>
      </c>
      <c r="E13" s="9">
        <v>1</v>
      </c>
      <c r="F13" s="5">
        <v>-1</v>
      </c>
    </row>
    <row r="14" spans="1:7" x14ac:dyDescent="0.25">
      <c r="A14" t="s">
        <v>12</v>
      </c>
      <c r="B14" t="s">
        <v>30</v>
      </c>
      <c r="D14">
        <v>3.6720000000000002</v>
      </c>
      <c r="E14" s="3">
        <v>3.7490000000000001</v>
      </c>
      <c r="F14" s="5">
        <v>7.6999999999999999E-2</v>
      </c>
    </row>
    <row r="15" spans="1:7" x14ac:dyDescent="0.25">
      <c r="A15" t="s">
        <v>13</v>
      </c>
      <c r="B15" t="s">
        <v>29</v>
      </c>
      <c r="D15">
        <v>1.5660000000000001</v>
      </c>
      <c r="E15" s="3">
        <v>1.619</v>
      </c>
      <c r="F15" s="5">
        <v>5.2999999999999999E-2</v>
      </c>
    </row>
    <row r="16" spans="1:7" x14ac:dyDescent="0.25">
      <c r="A16" t="s">
        <v>14</v>
      </c>
      <c r="B16" t="s">
        <v>32</v>
      </c>
      <c r="D16">
        <v>0.23799999999999999</v>
      </c>
      <c r="E16" s="3">
        <v>0.999</v>
      </c>
      <c r="F16">
        <v>0.76100000000000001</v>
      </c>
    </row>
    <row r="17" spans="1:6" x14ac:dyDescent="0.25">
      <c r="A17" t="s">
        <v>15</v>
      </c>
      <c r="B17" t="s">
        <v>34</v>
      </c>
      <c r="D17" s="5">
        <v>2.758</v>
      </c>
      <c r="E17" s="9">
        <v>5.7370000000000001</v>
      </c>
      <c r="F17">
        <v>2.9790000000000001</v>
      </c>
    </row>
    <row r="18" spans="1:6" x14ac:dyDescent="0.25">
      <c r="A18" t="s">
        <v>16</v>
      </c>
      <c r="B18" t="s">
        <v>31</v>
      </c>
      <c r="D18" s="5">
        <v>3.895</v>
      </c>
      <c r="E18" s="9">
        <v>3.2829999999999999</v>
      </c>
      <c r="F18">
        <v>-0.61199999999999999</v>
      </c>
    </row>
    <row r="19" spans="1:6" x14ac:dyDescent="0.25">
      <c r="A19" t="s">
        <v>17</v>
      </c>
      <c r="B19" t="s">
        <v>81</v>
      </c>
      <c r="D19" s="10">
        <v>1</v>
      </c>
      <c r="E19" s="9">
        <v>1</v>
      </c>
      <c r="F19" s="5">
        <v>0</v>
      </c>
    </row>
    <row r="20" spans="1:6" x14ac:dyDescent="0.25">
      <c r="A20" t="s">
        <v>18</v>
      </c>
      <c r="B20" t="s">
        <v>38</v>
      </c>
      <c r="D20">
        <v>1.006</v>
      </c>
      <c r="E20" s="3">
        <v>0.93500000000000005</v>
      </c>
      <c r="F20">
        <v>-7.0999999999999994E-2</v>
      </c>
    </row>
    <row r="21" spans="1:6" x14ac:dyDescent="0.25">
      <c r="A21" t="s">
        <v>19</v>
      </c>
      <c r="B21" t="s">
        <v>35</v>
      </c>
      <c r="D21">
        <v>22.646999999999998</v>
      </c>
      <c r="E21" s="3">
        <v>16.443999999999999</v>
      </c>
      <c r="F21">
        <v>-6.2030000000000003</v>
      </c>
    </row>
    <row r="22" spans="1:6" x14ac:dyDescent="0.25">
      <c r="A22" t="s">
        <v>20</v>
      </c>
      <c r="B22" t="s">
        <v>36</v>
      </c>
      <c r="D22">
        <v>0.48399999999999999</v>
      </c>
      <c r="E22" s="3">
        <v>1.169</v>
      </c>
      <c r="F22" s="5">
        <v>0.68500000000000005</v>
      </c>
    </row>
    <row r="23" spans="1:6" x14ac:dyDescent="0.25">
      <c r="A23" t="s">
        <v>21</v>
      </c>
      <c r="B23" t="s">
        <v>37</v>
      </c>
      <c r="D23" s="5">
        <v>12</v>
      </c>
      <c r="E23" s="9">
        <v>11.997</v>
      </c>
      <c r="F23">
        <v>-3.0000000000000001E-3</v>
      </c>
    </row>
    <row r="24" spans="1:6" x14ac:dyDescent="0.25">
      <c r="A24" t="s">
        <v>22</v>
      </c>
      <c r="B24" t="s">
        <v>39</v>
      </c>
      <c r="D24">
        <v>8.8729999999999993</v>
      </c>
      <c r="E24" s="3">
        <v>9.109</v>
      </c>
      <c r="F24">
        <v>0.23599999999999999</v>
      </c>
    </row>
    <row r="25" spans="1:6" x14ac:dyDescent="0.25">
      <c r="A25" t="s">
        <v>23</v>
      </c>
      <c r="B25" t="s">
        <v>33</v>
      </c>
      <c r="D25">
        <v>4.4989999999999997</v>
      </c>
      <c r="E25" s="3">
        <v>6.1479999999999997</v>
      </c>
      <c r="F25">
        <v>1.649</v>
      </c>
    </row>
    <row r="26" spans="1:6" x14ac:dyDescent="0.25">
      <c r="A26" s="3" t="s">
        <v>24</v>
      </c>
      <c r="B26" s="3"/>
      <c r="C26" s="4">
        <v>30954927</v>
      </c>
      <c r="D26">
        <v>127.419</v>
      </c>
      <c r="E26" s="3">
        <v>131.66200000000001</v>
      </c>
      <c r="F26" s="5">
        <v>4.2430000000000003</v>
      </c>
    </row>
    <row r="29" spans="1:6" x14ac:dyDescent="0.25">
      <c r="A29" t="s">
        <v>42</v>
      </c>
      <c r="B29" t="s">
        <v>40</v>
      </c>
      <c r="C29" t="s">
        <v>7</v>
      </c>
      <c r="D29" t="s">
        <v>75</v>
      </c>
      <c r="E29" t="s">
        <v>76</v>
      </c>
      <c r="F29" t="s">
        <v>8</v>
      </c>
    </row>
    <row r="30" spans="1:6" x14ac:dyDescent="0.25">
      <c r="A30" t="s">
        <v>69</v>
      </c>
      <c r="B30" t="s">
        <v>41</v>
      </c>
      <c r="C30" s="4">
        <v>22366168</v>
      </c>
      <c r="D30" s="5">
        <v>1.2556</v>
      </c>
      <c r="E30" s="9">
        <v>1.256</v>
      </c>
      <c r="F30" s="5">
        <v>0</v>
      </c>
    </row>
    <row r="31" spans="1:6" x14ac:dyDescent="0.25">
      <c r="A31" t="s">
        <v>44</v>
      </c>
      <c r="B31" t="s">
        <v>41</v>
      </c>
      <c r="C31" s="4">
        <v>1237082</v>
      </c>
      <c r="D31">
        <v>2.746</v>
      </c>
      <c r="E31" s="3">
        <v>2.637</v>
      </c>
      <c r="F31">
        <v>-0.109</v>
      </c>
    </row>
    <row r="32" spans="1:6" x14ac:dyDescent="0.25">
      <c r="A32" t="s">
        <v>43</v>
      </c>
      <c r="B32" t="s">
        <v>41</v>
      </c>
      <c r="C32" s="4">
        <v>7352136</v>
      </c>
      <c r="D32" s="5">
        <v>1.8939999999999999</v>
      </c>
      <c r="E32" s="3">
        <v>2.024</v>
      </c>
      <c r="F32" s="5">
        <v>0.13</v>
      </c>
    </row>
    <row r="33" spans="1:6" x14ac:dyDescent="0.25">
      <c r="C33" s="4"/>
    </row>
    <row r="34" spans="1:6" x14ac:dyDescent="0.25">
      <c r="A34" t="s">
        <v>45</v>
      </c>
      <c r="B34" t="s">
        <v>40</v>
      </c>
      <c r="C34" t="s">
        <v>7</v>
      </c>
      <c r="D34" t="s">
        <v>75</v>
      </c>
      <c r="E34" t="s">
        <v>76</v>
      </c>
      <c r="F34" t="s">
        <v>46</v>
      </c>
    </row>
    <row r="35" spans="1:6" x14ac:dyDescent="0.25">
      <c r="A35" t="s">
        <v>47</v>
      </c>
      <c r="B35" t="s">
        <v>48</v>
      </c>
      <c r="C35" s="4">
        <v>23603250</v>
      </c>
      <c r="D35">
        <v>3.8090000000000002</v>
      </c>
      <c r="E35" s="3">
        <v>4.5679999999999996</v>
      </c>
      <c r="F35">
        <v>0.75900000000000001</v>
      </c>
    </row>
    <row r="36" spans="1:6" x14ac:dyDescent="0.25">
      <c r="A36" t="s">
        <v>49</v>
      </c>
      <c r="B36" t="s">
        <v>48</v>
      </c>
      <c r="C36" s="4">
        <v>7352136</v>
      </c>
      <c r="D36">
        <v>4.9260000000000002</v>
      </c>
      <c r="E36" s="3">
        <v>5.226</v>
      </c>
      <c r="F36" s="5">
        <v>0.3</v>
      </c>
    </row>
    <row r="38" spans="1:6" x14ac:dyDescent="0.25">
      <c r="A38" t="s">
        <v>50</v>
      </c>
      <c r="B38" t="s">
        <v>6</v>
      </c>
      <c r="C38" t="s">
        <v>7</v>
      </c>
      <c r="D38" t="s">
        <v>75</v>
      </c>
      <c r="E38" t="s">
        <v>76</v>
      </c>
      <c r="F38" t="s">
        <v>46</v>
      </c>
    </row>
    <row r="39" spans="1:6" x14ac:dyDescent="0.25">
      <c r="A39" t="s">
        <v>52</v>
      </c>
      <c r="B39" t="s">
        <v>51</v>
      </c>
      <c r="C39" s="4">
        <v>3592245</v>
      </c>
      <c r="D39" s="5">
        <v>86.349000000000004</v>
      </c>
      <c r="E39" s="9">
        <v>84.42</v>
      </c>
      <c r="F39">
        <v>-1.929</v>
      </c>
    </row>
    <row r="40" spans="1:6" x14ac:dyDescent="0.25">
      <c r="A40" t="s">
        <v>53</v>
      </c>
      <c r="B40" t="s">
        <v>51</v>
      </c>
      <c r="C40" s="4">
        <v>1817871</v>
      </c>
      <c r="D40">
        <v>99.998999999999995</v>
      </c>
      <c r="E40" s="9">
        <v>99.64</v>
      </c>
      <c r="F40">
        <v>-0.35899999999999999</v>
      </c>
    </row>
    <row r="41" spans="1:6" x14ac:dyDescent="0.25">
      <c r="A41" t="s">
        <v>54</v>
      </c>
      <c r="B41" t="s">
        <v>51</v>
      </c>
      <c r="C41" s="4">
        <v>276493</v>
      </c>
      <c r="D41" s="5">
        <v>18.518999999999998</v>
      </c>
      <c r="E41" s="9">
        <v>15.454000000000001</v>
      </c>
      <c r="F41">
        <v>-3.0649999999999999</v>
      </c>
    </row>
    <row r="42" spans="1:6" ht="14.25" customHeight="1" x14ac:dyDescent="0.25"/>
    <row r="43" spans="1:6" ht="14.25" customHeight="1" x14ac:dyDescent="0.25"/>
    <row r="44" spans="1:6" x14ac:dyDescent="0.25">
      <c r="A44" t="s">
        <v>70</v>
      </c>
      <c r="B44" t="s">
        <v>6</v>
      </c>
      <c r="C44" s="4" t="s">
        <v>7</v>
      </c>
      <c r="D44" s="5" t="s">
        <v>75</v>
      </c>
      <c r="E44" s="5" t="s">
        <v>76</v>
      </c>
      <c r="F44" t="s">
        <v>8</v>
      </c>
    </row>
    <row r="45" spans="1:6" x14ac:dyDescent="0.25">
      <c r="A45" t="s">
        <v>55</v>
      </c>
      <c r="B45" t="s">
        <v>71</v>
      </c>
      <c r="C45" s="4"/>
      <c r="D45" s="5">
        <v>20</v>
      </c>
      <c r="E45" s="9">
        <v>20</v>
      </c>
      <c r="F45" s="5">
        <v>0</v>
      </c>
    </row>
    <row r="46" spans="1:6" x14ac:dyDescent="0.25">
      <c r="A46" t="s">
        <v>56</v>
      </c>
      <c r="B46" t="s">
        <v>72</v>
      </c>
      <c r="C46" s="4"/>
      <c r="D46" s="5">
        <v>23.353000000000002</v>
      </c>
      <c r="E46" s="9">
        <v>22.58</v>
      </c>
      <c r="F46" s="5">
        <v>-0.77300000000000002</v>
      </c>
    </row>
    <row r="47" spans="1:6" x14ac:dyDescent="0.25">
      <c r="A47" t="s">
        <v>57</v>
      </c>
      <c r="B47" t="s">
        <v>73</v>
      </c>
      <c r="C47" s="4"/>
      <c r="D47" s="5">
        <v>8.0030000000000001</v>
      </c>
      <c r="E47" s="9">
        <v>7.9980000000000002</v>
      </c>
      <c r="F47" s="5">
        <v>-5.0000000000000001E-3</v>
      </c>
    </row>
    <row r="48" spans="1:6" x14ac:dyDescent="0.25">
      <c r="A48" s="6" t="s">
        <v>58</v>
      </c>
      <c r="B48" s="7" t="s">
        <v>59</v>
      </c>
      <c r="C48" s="4"/>
      <c r="D48" s="5">
        <v>1</v>
      </c>
      <c r="E48" s="9">
        <v>1</v>
      </c>
      <c r="F48">
        <v>0</v>
      </c>
    </row>
    <row r="49" spans="1:6" x14ac:dyDescent="0.25">
      <c r="A49" s="3" t="s">
        <v>24</v>
      </c>
      <c r="C49" s="4">
        <v>28937597</v>
      </c>
      <c r="D49" s="5">
        <v>52.353000000000002</v>
      </c>
      <c r="E49" s="9">
        <f>SUM(E45:E48)</f>
        <v>51.577999999999996</v>
      </c>
      <c r="F49" s="8">
        <v>-0.77500000000000002</v>
      </c>
    </row>
    <row r="51" spans="1:6" x14ac:dyDescent="0.25">
      <c r="A51" t="s">
        <v>61</v>
      </c>
      <c r="B51" t="s">
        <v>75</v>
      </c>
      <c r="C51" t="s">
        <v>76</v>
      </c>
      <c r="D51" t="s">
        <v>8</v>
      </c>
    </row>
    <row r="52" spans="1:6" x14ac:dyDescent="0.25">
      <c r="A52" t="s">
        <v>60</v>
      </c>
      <c r="B52">
        <v>186.33699999999999</v>
      </c>
      <c r="C52" s="9">
        <v>190.56399999999999</v>
      </c>
      <c r="D52" s="5">
        <v>4.2270000000000003</v>
      </c>
    </row>
    <row r="53" spans="1:6" x14ac:dyDescent="0.25">
      <c r="A53" t="s">
        <v>62</v>
      </c>
      <c r="B53">
        <v>186.33699999999999</v>
      </c>
      <c r="C53" s="9">
        <v>190.56399999999999</v>
      </c>
      <c r="D53" s="5">
        <v>4.2270000000000003</v>
      </c>
    </row>
    <row r="54" spans="1:6" x14ac:dyDescent="0.25">
      <c r="A54" t="s">
        <v>63</v>
      </c>
      <c r="B54" s="5">
        <v>187.827</v>
      </c>
      <c r="C54" s="3">
        <v>191.94499999999999</v>
      </c>
      <c r="D54" s="5">
        <v>4.1180000000000003</v>
      </c>
    </row>
    <row r="55" spans="1:6" x14ac:dyDescent="0.25">
      <c r="A55" t="s">
        <v>49</v>
      </c>
      <c r="B55">
        <v>188.09200000000001</v>
      </c>
      <c r="C55" s="9">
        <v>191.99</v>
      </c>
      <c r="D55" s="5">
        <v>3.8980000000000001</v>
      </c>
    </row>
    <row r="56" spans="1:6" x14ac:dyDescent="0.25">
      <c r="A56" t="s">
        <v>52</v>
      </c>
      <c r="B56">
        <v>272.68599999999998</v>
      </c>
      <c r="C56" s="9">
        <v>274.98399999999998</v>
      </c>
      <c r="D56" s="5">
        <v>2.298</v>
      </c>
    </row>
    <row r="57" spans="1:6" x14ac:dyDescent="0.25">
      <c r="A57" t="s">
        <v>53</v>
      </c>
      <c r="B57" s="5">
        <v>288.09100000000001</v>
      </c>
      <c r="C57" s="9">
        <v>291.63</v>
      </c>
      <c r="D57" s="5">
        <v>3.5390000000000001</v>
      </c>
    </row>
    <row r="58" spans="1:6" x14ac:dyDescent="0.25">
      <c r="A58" t="s">
        <v>54</v>
      </c>
      <c r="B58">
        <v>206.346</v>
      </c>
      <c r="C58" s="3">
        <v>207.399</v>
      </c>
      <c r="D58" s="5">
        <v>1.0529999999999999</v>
      </c>
    </row>
    <row r="61" spans="1:6" x14ac:dyDescent="0.25">
      <c r="A61" t="s">
        <v>64</v>
      </c>
    </row>
    <row r="62" spans="1:6" x14ac:dyDescent="0.25">
      <c r="A62" t="s">
        <v>77</v>
      </c>
    </row>
    <row r="63" spans="1:6" x14ac:dyDescent="0.25">
      <c r="A63" t="s">
        <v>78</v>
      </c>
    </row>
    <row r="65" spans="1:4" x14ac:dyDescent="0.25">
      <c r="A65" t="s">
        <v>65</v>
      </c>
    </row>
    <row r="66" spans="1:4" x14ac:dyDescent="0.25">
      <c r="A66" t="s">
        <v>80</v>
      </c>
    </row>
    <row r="68" spans="1:4" x14ac:dyDescent="0.25">
      <c r="A68" t="s">
        <v>66</v>
      </c>
      <c r="D68" t="s">
        <v>79</v>
      </c>
    </row>
    <row r="69" spans="1:4" x14ac:dyDescent="0.25">
      <c r="D69" t="s">
        <v>67</v>
      </c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2021-10-26T16:52:20Z</cp:lastPrinted>
  <dcterms:created xsi:type="dcterms:W3CDTF">2017-10-20T20:45:04Z</dcterms:created>
  <dcterms:modified xsi:type="dcterms:W3CDTF">2021-12-09T19:42:49Z</dcterms:modified>
</cp:coreProperties>
</file>